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joh\OneDrive - KI.SE\Dokument\Backup till G\ARM\utskick till årsmöte 2020\"/>
    </mc:Choice>
  </mc:AlternateContent>
  <xr:revisionPtr revIDLastSave="7" documentId="8_{C18AB6F0-F357-422A-9647-C5F4F56BC35D}" xr6:coauthVersionLast="45" xr6:coauthVersionMax="45" xr10:uidLastSave="{B3025756-FD7C-4BDB-8A3F-DC8F7F8DCD78}"/>
  <bookViews>
    <workbookView xWindow="-120" yWindow="-120" windowWidth="29040" windowHeight="15840" xr2:uid="{8C0AC402-8705-441D-9A10-A1A75FABAB0D}"/>
  </bookViews>
  <sheets>
    <sheet name="Resultat 2019" sheetId="1" r:id="rId1"/>
    <sheet name="Stipendiefond 2019" sheetId="2" r:id="rId2"/>
    <sheet name="Budget 2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15" i="2"/>
  <c r="G36" i="1"/>
  <c r="G39" i="1" s="1"/>
  <c r="G31" i="1"/>
  <c r="G22" i="1"/>
  <c r="G24" i="1" s="1"/>
  <c r="G8" i="1"/>
</calcChain>
</file>

<file path=xl/sharedStrings.xml><?xml version="1.0" encoding="utf-8"?>
<sst xmlns="http://schemas.openxmlformats.org/spreadsheetml/2006/main" count="72" uniqueCount="53">
  <si>
    <t>Svenska Läkaresällskapets sektion för arbets- och miljömedicin, Sektionens medlemskonton</t>
  </si>
  <si>
    <t>RESULTATRÄKNING FÖR TIDEN 2019-01-01 - 2019-12-31</t>
  </si>
  <si>
    <t>Intäkter</t>
  </si>
  <si>
    <t>Medlemsavgifter</t>
  </si>
  <si>
    <t>Ränta Företagsspar</t>
  </si>
  <si>
    <t>Summa intäkter</t>
  </si>
  <si>
    <t>Utgifter</t>
  </si>
  <si>
    <t>Styrelsens arbete</t>
  </si>
  <si>
    <t>Planering ARMs framtid/vårmötet</t>
  </si>
  <si>
    <t>Styrelsens resor</t>
  </si>
  <si>
    <t>Överföring till stipendiefond</t>
  </si>
  <si>
    <t>Administration</t>
  </si>
  <si>
    <t>Bankavgifter</t>
  </si>
  <si>
    <t>Återbetalning felbetald årsavgift</t>
  </si>
  <si>
    <t>Websida</t>
  </si>
  <si>
    <t>Höstmöte</t>
  </si>
  <si>
    <t>Summa utgifter</t>
  </si>
  <si>
    <t>Årets resultat</t>
  </si>
  <si>
    <t>BALANSRÄKNING</t>
  </si>
  <si>
    <t>Ingående behållning 2019-01-01</t>
  </si>
  <si>
    <t>Plusgirokonto 66 16 10 - 6</t>
  </si>
  <si>
    <t>Företagssparkonto 3256 20 69617</t>
  </si>
  <si>
    <t>Utgående behållning 2019-12-31</t>
  </si>
  <si>
    <t>Summa behållning</t>
  </si>
  <si>
    <t>Lund 2019-01-01</t>
  </si>
  <si>
    <t>Jonatan Axelsson</t>
  </si>
  <si>
    <t>Kassör</t>
  </si>
  <si>
    <t>Svenska Läkaresällskapets sektion för arbets- och miljömedicin, Stipendiefonden</t>
  </si>
  <si>
    <t>RESULTATRÄKNING FÖR TIDEN 2019-01-01 -2019-12-31</t>
  </si>
  <si>
    <t>Överföring från ARMs plusgirokonto</t>
  </si>
  <si>
    <t xml:space="preserve">Resestipendium </t>
  </si>
  <si>
    <t>Nordea Företagsspar 3356 2002467</t>
  </si>
  <si>
    <t xml:space="preserve"> Nordea Företagsspar 3356 2002467</t>
  </si>
  <si>
    <t xml:space="preserve">Summa tillgångar 2019-12-31 </t>
  </si>
  <si>
    <t>Malmö 2020-01-07</t>
  </si>
  <si>
    <t>Budgetförslag</t>
  </si>
  <si>
    <t>Svenska Läkaresällskapets sektion för arbets- och miljömedicin</t>
  </si>
  <si>
    <t>Sektionens medlemskonton</t>
  </si>
  <si>
    <t xml:space="preserve"> </t>
  </si>
  <si>
    <t>Förslag 2019</t>
  </si>
  <si>
    <t>Utfall 2019</t>
  </si>
  <si>
    <t>Förslag 2020</t>
  </si>
  <si>
    <t>Inkomster</t>
  </si>
  <si>
    <t>Ränta pg</t>
  </si>
  <si>
    <t>Ränta Sparkapital</t>
  </si>
  <si>
    <t>Övriga inkomster</t>
  </si>
  <si>
    <t>Summa inkomster</t>
  </si>
  <si>
    <t xml:space="preserve">Planering ARMs framtid </t>
  </si>
  <si>
    <t>Reseersättning</t>
  </si>
  <si>
    <t>Riksstämman/middag</t>
  </si>
  <si>
    <t xml:space="preserve">Höstmöte </t>
  </si>
  <si>
    <t>avgift företagspaket</t>
  </si>
  <si>
    <t>Övrigt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</si>
</sst>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#,##0_ _k_r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38" fontId="4" fillId="0" borderId="0" xfId="0" applyNumberFormat="1" applyFont="1"/>
    <xf numFmtId="0" fontId="4" fillId="0" borderId="0" xfId="0" applyFont="1"/>
    <xf numFmtId="0" fontId="5" fillId="0" borderId="0" xfId="0" applyFont="1"/>
    <xf numFmtId="38" fontId="5" fillId="0" borderId="0" xfId="0" applyNumberFormat="1" applyFont="1"/>
    <xf numFmtId="38" fontId="4" fillId="0" borderId="2" xfId="0" applyNumberFormat="1" applyFont="1" applyBorder="1"/>
    <xf numFmtId="14" fontId="4" fillId="0" borderId="0" xfId="0" applyNumberFormat="1" applyFont="1"/>
    <xf numFmtId="0" fontId="6" fillId="0" borderId="0" xfId="0" applyFont="1"/>
    <xf numFmtId="0" fontId="7" fillId="0" borderId="0" xfId="0" applyFont="1"/>
    <xf numFmtId="38" fontId="7" fillId="0" borderId="0" xfId="0" applyNumberFormat="1" applyFont="1"/>
    <xf numFmtId="38" fontId="8" fillId="0" borderId="0" xfId="0" applyNumberFormat="1" applyFont="1" applyAlignment="1">
      <alignment horizontal="right"/>
    </xf>
    <xf numFmtId="38" fontId="6" fillId="0" borderId="0" xfId="0" applyNumberFormat="1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38" fontId="8" fillId="0" borderId="0" xfId="0" applyNumberFormat="1" applyFont="1"/>
    <xf numFmtId="38" fontId="7" fillId="0" borderId="2" xfId="0" applyNumberFormat="1" applyFont="1" applyBorder="1"/>
    <xf numFmtId="165" fontId="7" fillId="0" borderId="0" xfId="0" applyNumberFormat="1" applyFont="1" applyAlignment="1">
      <alignment horizontal="right"/>
    </xf>
    <xf numFmtId="0" fontId="9" fillId="0" borderId="0" xfId="0" applyFont="1"/>
    <xf numFmtId="38" fontId="9" fillId="0" borderId="0" xfId="0" applyNumberFormat="1" applyFont="1"/>
    <xf numFmtId="38" fontId="8" fillId="0" borderId="0" xfId="1" applyNumberFormat="1" applyFont="1" applyFill="1" applyBorder="1"/>
    <xf numFmtId="38" fontId="11" fillId="0" borderId="0" xfId="0" applyNumberFormat="1" applyFont="1" applyAlignment="1">
      <alignment horizontal="right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wrapText="1"/>
    </xf>
    <xf numFmtId="3" fontId="0" fillId="0" borderId="0" xfId="0" applyNumberFormat="1"/>
    <xf numFmtId="0" fontId="0" fillId="0" borderId="3" xfId="0" applyBorder="1"/>
    <xf numFmtId="0" fontId="10" fillId="0" borderId="0" xfId="0" applyFont="1"/>
    <xf numFmtId="0" fontId="12" fillId="0" borderId="0" xfId="0" applyFon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42A91-FDB3-458F-8F8C-106F6B9CB892}">
  <dimension ref="A1:H47"/>
  <sheetViews>
    <sheetView tabSelected="1" topLeftCell="A13" workbookViewId="0">
      <selection activeCell="J19" sqref="J19"/>
    </sheetView>
  </sheetViews>
  <sheetFormatPr defaultRowHeight="15" x14ac:dyDescent="0.25"/>
  <cols>
    <col min="7" max="7" width="15.140625" customWidth="1"/>
  </cols>
  <sheetData>
    <row r="1" spans="1:8" ht="18.75" x14ac:dyDescent="0.3">
      <c r="A1" s="1" t="s">
        <v>0</v>
      </c>
      <c r="B1" s="2"/>
      <c r="C1" s="2"/>
      <c r="D1" s="2"/>
      <c r="E1" s="2"/>
      <c r="F1" s="3"/>
      <c r="G1" s="3"/>
      <c r="H1" s="4"/>
    </row>
    <row r="2" spans="1:8" ht="15.75" x14ac:dyDescent="0.25">
      <c r="A2" s="4"/>
      <c r="B2" s="4"/>
      <c r="C2" s="4"/>
      <c r="D2" s="4"/>
      <c r="E2" s="4"/>
      <c r="F2" s="3"/>
      <c r="G2" s="3"/>
      <c r="H2" s="4"/>
    </row>
    <row r="3" spans="1:8" ht="15.75" x14ac:dyDescent="0.25">
      <c r="A3" s="4" t="s">
        <v>1</v>
      </c>
      <c r="B3" s="4"/>
      <c r="C3" s="4"/>
      <c r="D3" s="4"/>
      <c r="E3" s="4"/>
      <c r="F3" s="3"/>
      <c r="G3" s="3"/>
      <c r="H3" s="4"/>
    </row>
    <row r="4" spans="1:8" ht="15.75" x14ac:dyDescent="0.25">
      <c r="A4" s="4"/>
      <c r="B4" s="4"/>
      <c r="C4" s="4"/>
      <c r="D4" s="4"/>
      <c r="E4" s="4"/>
      <c r="F4" s="3"/>
      <c r="G4" s="3"/>
      <c r="H4" s="4"/>
    </row>
    <row r="5" spans="1:8" ht="15.75" x14ac:dyDescent="0.25">
      <c r="A5" s="5" t="s">
        <v>2</v>
      </c>
      <c r="B5" s="5"/>
      <c r="C5" s="5"/>
      <c r="D5" s="5"/>
      <c r="E5" s="5"/>
      <c r="F5" s="6"/>
      <c r="G5" s="6"/>
      <c r="H5" s="4"/>
    </row>
    <row r="6" spans="1:8" ht="15.75" x14ac:dyDescent="0.25">
      <c r="A6" s="4"/>
      <c r="B6" s="4" t="s">
        <v>3</v>
      </c>
      <c r="C6" s="4"/>
      <c r="D6" s="4"/>
      <c r="E6" s="4"/>
      <c r="F6" s="3">
        <v>3000</v>
      </c>
      <c r="G6" s="3"/>
      <c r="H6" s="4"/>
    </row>
    <row r="7" spans="1:8" ht="15.75" x14ac:dyDescent="0.25">
      <c r="A7" s="4"/>
      <c r="B7" s="4" t="s">
        <v>4</v>
      </c>
      <c r="C7" s="4"/>
      <c r="D7" s="4"/>
      <c r="E7" s="4"/>
      <c r="F7" s="3">
        <v>0</v>
      </c>
      <c r="G7" s="3"/>
      <c r="H7" s="4"/>
    </row>
    <row r="8" spans="1:8" ht="15.75" x14ac:dyDescent="0.25">
      <c r="A8" s="5" t="s">
        <v>5</v>
      </c>
      <c r="B8" s="5"/>
      <c r="C8" s="5"/>
      <c r="D8" s="5"/>
      <c r="E8" s="5"/>
      <c r="F8" s="3"/>
      <c r="G8" s="6">
        <f>SUM(F6:F7)</f>
        <v>3000</v>
      </c>
      <c r="H8" s="4"/>
    </row>
    <row r="9" spans="1:8" ht="15.75" x14ac:dyDescent="0.25">
      <c r="A9" s="4"/>
      <c r="B9" s="4"/>
      <c r="C9" s="4"/>
      <c r="D9" s="4"/>
      <c r="E9" s="4"/>
      <c r="F9" s="3"/>
      <c r="G9" s="3"/>
      <c r="H9" s="4"/>
    </row>
    <row r="10" spans="1:8" ht="15.75" x14ac:dyDescent="0.25">
      <c r="A10" s="4"/>
      <c r="B10" s="4"/>
      <c r="C10" s="4"/>
      <c r="D10" s="4"/>
      <c r="E10" s="4"/>
      <c r="F10" s="3"/>
      <c r="G10" s="3"/>
      <c r="H10" s="4"/>
    </row>
    <row r="11" spans="1:8" ht="15.75" x14ac:dyDescent="0.25">
      <c r="A11" s="5" t="s">
        <v>6</v>
      </c>
      <c r="B11" s="4"/>
      <c r="C11" s="4"/>
      <c r="D11" s="4"/>
      <c r="E11" s="4"/>
      <c r="F11" s="3"/>
      <c r="G11" s="3"/>
      <c r="H11" s="4"/>
    </row>
    <row r="12" spans="1:8" ht="15.75" x14ac:dyDescent="0.25">
      <c r="A12" s="4"/>
      <c r="B12" s="4" t="s">
        <v>7</v>
      </c>
      <c r="C12" s="4"/>
      <c r="D12" s="4"/>
      <c r="E12" s="4"/>
      <c r="F12" s="3">
        <v>0</v>
      </c>
      <c r="G12" s="3"/>
      <c r="H12" s="4"/>
    </row>
    <row r="13" spans="1:8" ht="15.75" x14ac:dyDescent="0.25">
      <c r="A13" s="4"/>
      <c r="B13" s="4" t="s">
        <v>8</v>
      </c>
      <c r="C13" s="4"/>
      <c r="D13" s="4"/>
      <c r="E13" s="4"/>
      <c r="F13" s="3">
        <v>0</v>
      </c>
      <c r="G13" s="3"/>
      <c r="H13" s="4"/>
    </row>
    <row r="14" spans="1:8" ht="15.75" x14ac:dyDescent="0.25">
      <c r="A14" s="4"/>
      <c r="B14" s="4" t="s">
        <v>9</v>
      </c>
      <c r="C14" s="4"/>
      <c r="D14" s="4"/>
      <c r="E14" s="4"/>
      <c r="F14" s="3">
        <v>0</v>
      </c>
      <c r="G14" s="3"/>
      <c r="H14" s="4"/>
    </row>
    <row r="15" spans="1:8" ht="15.75" x14ac:dyDescent="0.25">
      <c r="A15" s="4"/>
      <c r="B15" s="4" t="s">
        <v>10</v>
      </c>
      <c r="C15" s="4"/>
      <c r="D15" s="4"/>
      <c r="E15" s="4"/>
      <c r="F15" s="3">
        <v>30000</v>
      </c>
      <c r="G15" s="3"/>
      <c r="H15" s="4"/>
    </row>
    <row r="16" spans="1:8" ht="15.75" x14ac:dyDescent="0.25">
      <c r="A16" s="4"/>
      <c r="B16" s="4" t="s">
        <v>11</v>
      </c>
      <c r="C16" s="4"/>
      <c r="D16" s="4"/>
      <c r="E16" s="4"/>
      <c r="F16" s="3"/>
      <c r="G16" s="3"/>
      <c r="H16" s="4"/>
    </row>
    <row r="17" spans="1:8" ht="15.75" x14ac:dyDescent="0.25">
      <c r="A17" s="4"/>
      <c r="B17" s="4"/>
      <c r="C17" s="4" t="s">
        <v>12</v>
      </c>
      <c r="D17" s="4"/>
      <c r="E17" s="4"/>
      <c r="F17" s="3">
        <v>1100</v>
      </c>
      <c r="G17" s="3"/>
      <c r="H17" s="4"/>
    </row>
    <row r="18" spans="1:8" ht="15.75" x14ac:dyDescent="0.25">
      <c r="A18" s="4"/>
      <c r="B18" s="4"/>
      <c r="C18" s="4" t="s">
        <v>13</v>
      </c>
      <c r="D18" s="4"/>
      <c r="E18" s="4"/>
      <c r="F18" s="3">
        <v>400</v>
      </c>
      <c r="G18" s="3"/>
      <c r="H18" s="4"/>
    </row>
    <row r="19" spans="1:8" ht="15.75" x14ac:dyDescent="0.25">
      <c r="A19" s="4"/>
      <c r="B19" s="4"/>
      <c r="C19" s="4" t="s">
        <v>14</v>
      </c>
      <c r="D19" s="4"/>
      <c r="E19" s="4"/>
      <c r="F19" s="3">
        <v>1188</v>
      </c>
      <c r="G19" s="3"/>
      <c r="H19" s="4"/>
    </row>
    <row r="20" spans="1:8" ht="15.75" x14ac:dyDescent="0.25">
      <c r="A20" s="4"/>
      <c r="B20" s="4" t="s">
        <v>15</v>
      </c>
      <c r="C20" s="4"/>
      <c r="D20" s="4"/>
      <c r="E20" s="4"/>
      <c r="F20" s="3">
        <v>0</v>
      </c>
      <c r="G20" s="3"/>
      <c r="H20" s="4"/>
    </row>
    <row r="21" spans="1:8" ht="15.75" x14ac:dyDescent="0.25">
      <c r="A21" s="4"/>
      <c r="B21" s="4"/>
      <c r="C21" s="4"/>
      <c r="D21" s="4"/>
      <c r="E21" s="4"/>
      <c r="F21" s="3"/>
      <c r="G21" s="3"/>
      <c r="H21" s="4"/>
    </row>
    <row r="22" spans="1:8" ht="15.75" x14ac:dyDescent="0.25">
      <c r="A22" s="5" t="s">
        <v>16</v>
      </c>
      <c r="B22" s="5"/>
      <c r="C22" s="5"/>
      <c r="D22" s="5"/>
      <c r="E22" s="5"/>
      <c r="F22" s="3"/>
      <c r="G22" s="6">
        <f>SUM(F12:F20)</f>
        <v>32688</v>
      </c>
      <c r="H22" s="4"/>
    </row>
    <row r="23" spans="1:8" ht="15.75" x14ac:dyDescent="0.25">
      <c r="A23" s="4"/>
      <c r="B23" s="4"/>
      <c r="C23" s="4"/>
      <c r="D23" s="4"/>
      <c r="E23" s="4"/>
      <c r="F23" s="3"/>
      <c r="G23" s="3"/>
      <c r="H23" s="4"/>
    </row>
    <row r="24" spans="1:8" ht="15.75" x14ac:dyDescent="0.25">
      <c r="A24" s="5" t="s">
        <v>17</v>
      </c>
      <c r="B24" s="4"/>
      <c r="C24" s="4"/>
      <c r="D24" s="4"/>
      <c r="E24" s="4"/>
      <c r="F24" s="3"/>
      <c r="G24" s="6">
        <f>-G22+G8</f>
        <v>-29688</v>
      </c>
      <c r="H24" s="4"/>
    </row>
    <row r="25" spans="1:8" ht="15.75" x14ac:dyDescent="0.25">
      <c r="A25" s="4"/>
      <c r="B25" s="4"/>
      <c r="C25" s="4"/>
      <c r="D25" s="4"/>
      <c r="E25" s="4"/>
      <c r="F25" s="3"/>
      <c r="G25" s="3"/>
      <c r="H25" s="4"/>
    </row>
    <row r="26" spans="1:8" ht="15.75" x14ac:dyDescent="0.25">
      <c r="A26" s="4" t="s">
        <v>18</v>
      </c>
      <c r="B26" s="4"/>
      <c r="C26" s="4"/>
      <c r="D26" s="4"/>
      <c r="E26" s="4"/>
      <c r="F26" s="3"/>
      <c r="G26" s="3"/>
      <c r="H26" s="4"/>
    </row>
    <row r="27" spans="1:8" ht="15.75" x14ac:dyDescent="0.25">
      <c r="A27" s="4"/>
      <c r="B27" s="4"/>
      <c r="C27" s="4"/>
      <c r="D27" s="4"/>
      <c r="E27" s="4"/>
      <c r="F27" s="3"/>
      <c r="G27" s="3"/>
      <c r="H27" s="4"/>
    </row>
    <row r="28" spans="1:8" ht="15.75" x14ac:dyDescent="0.25">
      <c r="A28" s="5" t="s">
        <v>19</v>
      </c>
      <c r="B28" s="4"/>
      <c r="C28" s="4"/>
      <c r="D28" s="4"/>
      <c r="E28" s="4"/>
      <c r="F28" s="3"/>
      <c r="G28" s="3"/>
      <c r="H28" s="4"/>
    </row>
    <row r="29" spans="1:8" ht="15.75" x14ac:dyDescent="0.25">
      <c r="A29" s="4"/>
      <c r="B29" s="4" t="s">
        <v>20</v>
      </c>
      <c r="C29" s="4"/>
      <c r="D29" s="4"/>
      <c r="E29" s="4"/>
      <c r="F29" s="3">
        <v>63688.95</v>
      </c>
      <c r="G29" s="3"/>
      <c r="H29" s="4"/>
    </row>
    <row r="30" spans="1:8" ht="15.75" x14ac:dyDescent="0.25">
      <c r="A30" s="4"/>
      <c r="B30" s="4" t="s">
        <v>21</v>
      </c>
      <c r="C30" s="4"/>
      <c r="D30" s="4"/>
      <c r="E30" s="4"/>
      <c r="F30" s="7">
        <v>84732</v>
      </c>
      <c r="G30" s="3"/>
      <c r="H30" s="4"/>
    </row>
    <row r="31" spans="1:8" ht="15.75" x14ac:dyDescent="0.25">
      <c r="A31" s="4"/>
      <c r="B31" s="4"/>
      <c r="C31" s="4"/>
      <c r="D31" s="4"/>
      <c r="E31" s="4"/>
      <c r="F31" s="3"/>
      <c r="G31" s="6">
        <f>SUM(F29:F30)</f>
        <v>148420.95000000001</v>
      </c>
      <c r="H31" s="4"/>
    </row>
    <row r="32" spans="1:8" ht="15.75" x14ac:dyDescent="0.25">
      <c r="A32" s="4"/>
      <c r="B32" s="4"/>
      <c r="C32" s="4"/>
      <c r="D32" s="4"/>
      <c r="E32" s="4"/>
      <c r="F32" s="3"/>
      <c r="G32" s="3"/>
      <c r="H32" s="4"/>
    </row>
    <row r="33" spans="1:8" ht="15.75" x14ac:dyDescent="0.25">
      <c r="A33" s="5" t="s">
        <v>22</v>
      </c>
      <c r="B33" s="4"/>
      <c r="C33" s="4"/>
      <c r="D33" s="4"/>
      <c r="E33" s="4"/>
      <c r="F33" s="3"/>
      <c r="G33" s="3"/>
      <c r="H33" s="4"/>
    </row>
    <row r="34" spans="1:8" ht="15.75" x14ac:dyDescent="0.25">
      <c r="A34" s="4"/>
      <c r="B34" s="4" t="s">
        <v>20</v>
      </c>
      <c r="C34" s="4"/>
      <c r="D34" s="4"/>
      <c r="E34" s="4"/>
      <c r="F34" s="3">
        <v>34150.949999999997</v>
      </c>
      <c r="G34" s="3"/>
      <c r="H34" s="4"/>
    </row>
    <row r="35" spans="1:8" ht="15.75" x14ac:dyDescent="0.25">
      <c r="A35" s="4"/>
      <c r="B35" s="4" t="s">
        <v>21</v>
      </c>
      <c r="C35" s="4"/>
      <c r="D35" s="4"/>
      <c r="E35" s="4"/>
      <c r="F35" s="7">
        <v>84732</v>
      </c>
      <c r="G35" s="3"/>
      <c r="H35" s="4"/>
    </row>
    <row r="36" spans="1:8" ht="15.75" x14ac:dyDescent="0.25">
      <c r="A36" s="4"/>
      <c r="B36" s="4"/>
      <c r="C36" s="4"/>
      <c r="D36" s="4"/>
      <c r="E36" s="4"/>
      <c r="F36" s="3"/>
      <c r="G36" s="6">
        <f>SUM(F32:F35)</f>
        <v>118882.95</v>
      </c>
      <c r="H36" s="4"/>
    </row>
    <row r="37" spans="1:8" ht="15.75" x14ac:dyDescent="0.25">
      <c r="A37" s="4"/>
      <c r="B37" s="4"/>
      <c r="C37" s="4"/>
      <c r="D37" s="4"/>
      <c r="E37" s="4"/>
      <c r="F37" s="3"/>
      <c r="G37" s="6"/>
      <c r="H37" s="4"/>
    </row>
    <row r="38" spans="1:8" ht="15.75" x14ac:dyDescent="0.25">
      <c r="A38" s="4"/>
      <c r="B38" s="4"/>
      <c r="C38" s="4"/>
      <c r="D38" s="4"/>
      <c r="E38" s="4"/>
      <c r="F38" s="3"/>
      <c r="G38" s="3"/>
      <c r="H38" s="4"/>
    </row>
    <row r="39" spans="1:8" ht="15.75" x14ac:dyDescent="0.25">
      <c r="A39" s="5" t="s">
        <v>23</v>
      </c>
      <c r="B39" s="5"/>
      <c r="C39" s="5"/>
      <c r="D39" s="5"/>
      <c r="E39" s="5"/>
      <c r="F39" s="6"/>
      <c r="G39" s="6">
        <f>G36</f>
        <v>118882.95</v>
      </c>
      <c r="H39" s="4"/>
    </row>
    <row r="40" spans="1:8" ht="15.75" x14ac:dyDescent="0.25">
      <c r="A40" s="4"/>
      <c r="B40" s="4"/>
      <c r="C40" s="4"/>
      <c r="D40" s="4"/>
      <c r="E40" s="4"/>
      <c r="F40" s="3"/>
      <c r="G40" s="3"/>
      <c r="H40" s="4"/>
    </row>
    <row r="41" spans="1:8" ht="15.75" x14ac:dyDescent="0.25">
      <c r="A41" s="4"/>
      <c r="B41" s="4"/>
      <c r="C41" s="4"/>
      <c r="D41" s="4"/>
      <c r="E41" s="4"/>
      <c r="F41" s="3"/>
      <c r="G41" s="3"/>
      <c r="H41" s="4"/>
    </row>
    <row r="42" spans="1:8" ht="15.75" x14ac:dyDescent="0.25">
      <c r="A42" s="4" t="s">
        <v>24</v>
      </c>
      <c r="B42" s="8"/>
      <c r="C42" s="4"/>
      <c r="D42" s="4"/>
      <c r="E42" s="4"/>
      <c r="F42" s="3"/>
      <c r="G42" s="3"/>
      <c r="H42" s="4"/>
    </row>
    <row r="43" spans="1:8" ht="15.75" x14ac:dyDescent="0.25">
      <c r="A43" s="4"/>
      <c r="B43" s="8"/>
      <c r="C43" s="4"/>
      <c r="D43" s="4"/>
      <c r="E43" s="4"/>
      <c r="F43" s="3"/>
      <c r="G43" s="3"/>
      <c r="H43" s="4"/>
    </row>
    <row r="44" spans="1:8" ht="15.75" x14ac:dyDescent="0.25">
      <c r="A44" s="4"/>
      <c r="B44" s="8"/>
      <c r="C44" s="4"/>
      <c r="D44" s="4"/>
      <c r="E44" s="4"/>
      <c r="F44" s="3"/>
      <c r="G44" s="3"/>
      <c r="H44" s="4"/>
    </row>
    <row r="45" spans="1:8" ht="15.75" x14ac:dyDescent="0.25">
      <c r="A45" s="4"/>
      <c r="B45" s="4"/>
      <c r="C45" s="4"/>
      <c r="D45" s="4"/>
      <c r="E45" s="4"/>
      <c r="F45" s="3"/>
      <c r="G45" s="3"/>
      <c r="H45" s="4"/>
    </row>
    <row r="46" spans="1:8" ht="15.75" x14ac:dyDescent="0.25">
      <c r="A46" s="4" t="s">
        <v>25</v>
      </c>
      <c r="B46" s="4"/>
      <c r="C46" s="4"/>
      <c r="D46" s="4"/>
      <c r="E46" s="4"/>
      <c r="F46" s="4"/>
      <c r="G46" s="4"/>
      <c r="H46" s="4"/>
    </row>
    <row r="47" spans="1:8" ht="15.75" x14ac:dyDescent="0.25">
      <c r="A47" s="4" t="s">
        <v>26</v>
      </c>
      <c r="B47" s="4"/>
      <c r="C47" s="4"/>
      <c r="D47" s="4"/>
      <c r="E47" s="4"/>
      <c r="F47" s="4"/>
      <c r="G47" s="4"/>
      <c r="H4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987D-934E-4965-992C-A54965375877}">
  <dimension ref="A1:I38"/>
  <sheetViews>
    <sheetView workbookViewId="0">
      <selection activeCell="L10" sqref="L10"/>
    </sheetView>
  </sheetViews>
  <sheetFormatPr defaultRowHeight="15" x14ac:dyDescent="0.25"/>
  <sheetData>
    <row r="1" spans="1:9" x14ac:dyDescent="0.25">
      <c r="A1" s="9" t="s">
        <v>27</v>
      </c>
      <c r="B1" s="10"/>
      <c r="C1" s="10"/>
      <c r="D1" s="10"/>
      <c r="E1" s="10"/>
      <c r="F1" s="10"/>
      <c r="G1" s="10"/>
      <c r="H1" s="11"/>
      <c r="I1" s="12"/>
    </row>
    <row r="2" spans="1:9" x14ac:dyDescent="0.25">
      <c r="A2" s="10"/>
      <c r="B2" s="10"/>
      <c r="C2" s="10"/>
      <c r="D2" s="10"/>
      <c r="E2" s="10"/>
      <c r="F2" s="10"/>
      <c r="G2" s="10"/>
      <c r="H2" s="13"/>
      <c r="I2" s="12"/>
    </row>
    <row r="3" spans="1:9" x14ac:dyDescent="0.25">
      <c r="A3" s="10" t="s">
        <v>28</v>
      </c>
      <c r="B3" s="10"/>
      <c r="C3" s="10"/>
      <c r="D3" s="10"/>
      <c r="E3" s="10"/>
      <c r="F3" s="14"/>
      <c r="G3" s="10"/>
      <c r="H3" s="11"/>
      <c r="I3" s="12"/>
    </row>
    <row r="4" spans="1:9" x14ac:dyDescent="0.25">
      <c r="A4" s="10"/>
      <c r="B4" s="10"/>
      <c r="C4" s="10"/>
      <c r="D4" s="10"/>
      <c r="E4" s="10"/>
      <c r="F4" s="10"/>
      <c r="G4" s="10"/>
      <c r="H4" s="11"/>
      <c r="I4" s="12"/>
    </row>
    <row r="5" spans="1:9" x14ac:dyDescent="0.25">
      <c r="A5" s="15" t="s">
        <v>2</v>
      </c>
      <c r="B5" s="10"/>
      <c r="C5" s="10"/>
      <c r="D5" s="10"/>
      <c r="E5" s="10"/>
      <c r="F5" s="10"/>
      <c r="G5" s="10"/>
      <c r="H5" s="11"/>
      <c r="I5" s="12"/>
    </row>
    <row r="6" spans="1:9" x14ac:dyDescent="0.25">
      <c r="A6" s="10" t="s">
        <v>29</v>
      </c>
      <c r="B6" s="10"/>
      <c r="C6" s="10"/>
      <c r="D6" s="10"/>
      <c r="E6" s="10"/>
      <c r="F6" s="10"/>
      <c r="G6" s="10"/>
      <c r="H6" s="11"/>
      <c r="I6" s="12">
        <v>30000</v>
      </c>
    </row>
    <row r="7" spans="1:9" x14ac:dyDescent="0.25">
      <c r="A7" s="15" t="s">
        <v>5</v>
      </c>
      <c r="B7" s="15"/>
      <c r="C7" s="15"/>
      <c r="D7" s="15"/>
      <c r="E7" s="15"/>
      <c r="F7" s="15"/>
      <c r="G7" s="15"/>
      <c r="H7" s="11"/>
      <c r="I7" s="12">
        <v>30000</v>
      </c>
    </row>
    <row r="8" spans="1:9" x14ac:dyDescent="0.25">
      <c r="A8" s="15"/>
      <c r="B8" s="15"/>
      <c r="C8" s="15"/>
      <c r="D8" s="15"/>
      <c r="E8" s="15"/>
      <c r="F8" s="15"/>
      <c r="G8" s="15"/>
      <c r="H8" s="11"/>
      <c r="I8" s="12"/>
    </row>
    <row r="9" spans="1:9" x14ac:dyDescent="0.25">
      <c r="A9" s="15" t="s">
        <v>6</v>
      </c>
      <c r="B9" s="15"/>
      <c r="C9" s="15"/>
      <c r="D9" s="15"/>
      <c r="E9" s="15"/>
      <c r="F9" s="15"/>
      <c r="G9" s="15"/>
      <c r="H9" s="16"/>
      <c r="I9" s="12"/>
    </row>
    <row r="10" spans="1:9" x14ac:dyDescent="0.25">
      <c r="A10" s="15"/>
      <c r="B10" s="10" t="s">
        <v>30</v>
      </c>
      <c r="C10" s="15"/>
      <c r="D10" s="15"/>
      <c r="E10" s="15"/>
      <c r="F10" s="15"/>
      <c r="G10" s="15"/>
      <c r="H10" s="11">
        <v>10000</v>
      </c>
      <c r="I10" s="12"/>
    </row>
    <row r="11" spans="1:9" x14ac:dyDescent="0.25">
      <c r="A11" s="10"/>
      <c r="B11" s="10" t="s">
        <v>30</v>
      </c>
      <c r="C11" s="10"/>
      <c r="D11" s="10"/>
      <c r="E11" s="10"/>
      <c r="F11" s="10"/>
      <c r="G11" s="10"/>
      <c r="H11" s="17">
        <v>10000</v>
      </c>
      <c r="I11" s="12"/>
    </row>
    <row r="12" spans="1:9" x14ac:dyDescent="0.25">
      <c r="A12" s="10"/>
      <c r="B12" s="10"/>
      <c r="C12" s="10"/>
      <c r="D12" s="10"/>
      <c r="E12" s="10"/>
      <c r="F12" s="10"/>
      <c r="G12" s="10"/>
      <c r="H12" s="11"/>
      <c r="I12" s="12"/>
    </row>
    <row r="13" spans="1:9" x14ac:dyDescent="0.25">
      <c r="A13" s="15" t="s">
        <v>16</v>
      </c>
      <c r="B13" s="15"/>
      <c r="C13" s="15"/>
      <c r="D13" s="15"/>
      <c r="E13" s="15"/>
      <c r="F13" s="15"/>
      <c r="G13" s="15"/>
      <c r="H13" s="11"/>
      <c r="I13" s="12">
        <v>20000</v>
      </c>
    </row>
    <row r="14" spans="1:9" x14ac:dyDescent="0.25">
      <c r="A14" s="15"/>
      <c r="B14" s="15"/>
      <c r="C14" s="15"/>
      <c r="D14" s="15"/>
      <c r="E14" s="15"/>
      <c r="F14" s="15"/>
      <c r="G14" s="15"/>
      <c r="H14" s="11"/>
      <c r="I14" s="12"/>
    </row>
    <row r="15" spans="1:9" x14ac:dyDescent="0.25">
      <c r="A15" s="15" t="s">
        <v>17</v>
      </c>
      <c r="B15" s="10"/>
      <c r="C15" s="10"/>
      <c r="D15" s="10"/>
      <c r="E15" s="10"/>
      <c r="F15" s="10"/>
      <c r="G15" s="10"/>
      <c r="H15" s="11"/>
      <c r="I15" s="12">
        <f>I7-I13</f>
        <v>10000</v>
      </c>
    </row>
    <row r="16" spans="1:9" x14ac:dyDescent="0.25">
      <c r="A16" s="10"/>
      <c r="B16" s="10"/>
      <c r="C16" s="10"/>
      <c r="D16" s="10"/>
      <c r="E16" s="10"/>
      <c r="F16" s="10"/>
      <c r="G16" s="10"/>
      <c r="H16" s="11"/>
      <c r="I16" s="12"/>
    </row>
    <row r="17" spans="1:9" x14ac:dyDescent="0.25">
      <c r="A17" s="10" t="s">
        <v>18</v>
      </c>
      <c r="B17" s="10"/>
      <c r="C17" s="10"/>
      <c r="D17" s="10"/>
      <c r="E17" s="10"/>
      <c r="F17" s="10"/>
      <c r="G17" s="10"/>
      <c r="H17" s="11"/>
      <c r="I17" s="12"/>
    </row>
    <row r="18" spans="1:9" x14ac:dyDescent="0.25">
      <c r="A18" s="10"/>
      <c r="B18" s="10"/>
      <c r="C18" s="10"/>
      <c r="D18" s="10"/>
      <c r="E18" s="10"/>
      <c r="F18" s="10"/>
      <c r="G18" s="10"/>
      <c r="H18" s="11"/>
      <c r="I18" s="12"/>
    </row>
    <row r="19" spans="1:9" x14ac:dyDescent="0.25">
      <c r="A19" s="10" t="s">
        <v>19</v>
      </c>
      <c r="B19" s="10"/>
      <c r="C19" s="10"/>
      <c r="D19" s="10"/>
      <c r="E19" s="10"/>
      <c r="F19" s="10"/>
      <c r="G19" s="10"/>
      <c r="H19" s="11"/>
      <c r="I19" s="12"/>
    </row>
    <row r="20" spans="1:9" x14ac:dyDescent="0.25">
      <c r="A20" s="10"/>
      <c r="B20" s="10"/>
      <c r="C20" s="10"/>
      <c r="D20" s="10"/>
      <c r="E20" s="10"/>
      <c r="F20" s="10"/>
      <c r="G20" s="11"/>
      <c r="H20" s="18"/>
      <c r="I20" s="12"/>
    </row>
    <row r="21" spans="1:9" x14ac:dyDescent="0.25">
      <c r="A21" s="10"/>
      <c r="B21" s="10" t="s">
        <v>31</v>
      </c>
      <c r="C21" s="19"/>
      <c r="D21" s="19"/>
      <c r="E21" s="19"/>
      <c r="F21" s="19"/>
      <c r="G21" s="20"/>
      <c r="H21" s="17">
        <v>7631</v>
      </c>
      <c r="I21" s="12"/>
    </row>
    <row r="22" spans="1:9" x14ac:dyDescent="0.25">
      <c r="A22" s="10"/>
      <c r="B22" s="10"/>
      <c r="C22" s="10"/>
      <c r="D22" s="10"/>
      <c r="E22" s="10"/>
      <c r="F22" s="10"/>
      <c r="G22" s="11"/>
      <c r="H22" s="10"/>
      <c r="I22" s="12">
        <v>10000</v>
      </c>
    </row>
    <row r="23" spans="1:9" x14ac:dyDescent="0.25">
      <c r="A23" s="10"/>
      <c r="B23" s="10"/>
      <c r="C23" s="10"/>
      <c r="D23" s="10"/>
      <c r="E23" s="10"/>
      <c r="F23" s="10"/>
      <c r="G23" s="10"/>
      <c r="H23" s="10"/>
      <c r="I23" s="21"/>
    </row>
    <row r="24" spans="1:9" x14ac:dyDescent="0.25">
      <c r="A24" s="10"/>
      <c r="B24" s="10"/>
      <c r="C24" s="10"/>
      <c r="D24" s="10"/>
      <c r="E24" s="10"/>
      <c r="F24" s="10"/>
      <c r="G24" s="10"/>
      <c r="H24" s="11"/>
      <c r="I24" s="12"/>
    </row>
    <row r="25" spans="1:9" x14ac:dyDescent="0.25">
      <c r="A25" s="10" t="s">
        <v>22</v>
      </c>
      <c r="B25" s="10"/>
      <c r="C25" s="10"/>
      <c r="D25" s="10"/>
      <c r="E25" s="10"/>
      <c r="F25" s="10"/>
      <c r="G25" s="10"/>
      <c r="H25" s="10"/>
      <c r="I25" s="12"/>
    </row>
    <row r="26" spans="1:9" x14ac:dyDescent="0.25">
      <c r="A26" s="10"/>
      <c r="B26" s="10"/>
      <c r="C26" s="10"/>
      <c r="D26" s="10"/>
      <c r="E26" s="10"/>
      <c r="F26" s="10"/>
      <c r="G26" s="10"/>
      <c r="H26" s="11"/>
      <c r="I26" s="12"/>
    </row>
    <row r="27" spans="1:9" x14ac:dyDescent="0.25">
      <c r="A27" s="15"/>
      <c r="B27" s="10" t="s">
        <v>32</v>
      </c>
      <c r="C27" s="10"/>
      <c r="D27" s="10"/>
      <c r="E27" s="10"/>
      <c r="F27" s="10"/>
      <c r="G27" s="10"/>
      <c r="H27" s="17">
        <v>17631</v>
      </c>
      <c r="I27" s="12"/>
    </row>
    <row r="28" spans="1:9" x14ac:dyDescent="0.25">
      <c r="A28" s="15"/>
      <c r="B28" s="10"/>
      <c r="C28" s="10"/>
      <c r="D28" s="10"/>
      <c r="E28" s="10"/>
      <c r="F28" s="10"/>
      <c r="G28" s="10"/>
      <c r="H28" s="11"/>
      <c r="I28" s="12">
        <v>17631</v>
      </c>
    </row>
    <row r="29" spans="1:9" x14ac:dyDescent="0.25">
      <c r="A29" s="10"/>
      <c r="B29" s="10"/>
      <c r="C29" s="10"/>
      <c r="D29" s="10"/>
      <c r="E29" s="10"/>
      <c r="F29" s="10"/>
      <c r="G29" s="10"/>
      <c r="H29" s="11"/>
      <c r="I29" s="12"/>
    </row>
    <row r="30" spans="1:9" x14ac:dyDescent="0.25">
      <c r="A30" s="15" t="s">
        <v>33</v>
      </c>
      <c r="B30" s="10"/>
      <c r="C30" s="10"/>
      <c r="D30" s="10"/>
      <c r="E30" s="10"/>
      <c r="F30" s="10"/>
      <c r="G30" s="10"/>
      <c r="H30" s="11"/>
      <c r="I30" s="12">
        <f>I28</f>
        <v>17631</v>
      </c>
    </row>
    <row r="31" spans="1:9" x14ac:dyDescent="0.25">
      <c r="A31" s="10"/>
      <c r="B31" s="10"/>
      <c r="C31" s="10"/>
      <c r="D31" s="10"/>
      <c r="E31" s="10"/>
      <c r="F31" s="10"/>
      <c r="G31" s="10"/>
      <c r="H31" s="11"/>
      <c r="I31" s="12"/>
    </row>
    <row r="32" spans="1:9" x14ac:dyDescent="0.25">
      <c r="A32" s="10"/>
      <c r="B32" s="10"/>
      <c r="C32" s="10"/>
      <c r="D32" s="10"/>
      <c r="E32" s="10"/>
      <c r="F32" s="10"/>
      <c r="G32" s="10"/>
      <c r="H32" s="11"/>
      <c r="I32" s="22"/>
    </row>
    <row r="33" spans="1:9" x14ac:dyDescent="0.25">
      <c r="A33" s="10" t="s">
        <v>34</v>
      </c>
      <c r="B33" s="10"/>
      <c r="C33" s="10"/>
      <c r="D33" s="10"/>
      <c r="E33" s="10"/>
      <c r="F33" s="10"/>
      <c r="G33" s="10"/>
      <c r="H33" s="11"/>
      <c r="I33" s="12"/>
    </row>
    <row r="34" spans="1:9" x14ac:dyDescent="0.25">
      <c r="A34" s="10"/>
      <c r="B34" s="10"/>
      <c r="C34" s="10"/>
      <c r="D34" s="10"/>
      <c r="E34" s="10"/>
      <c r="F34" s="10"/>
      <c r="G34" s="10"/>
      <c r="H34" s="11"/>
      <c r="I34" s="12"/>
    </row>
    <row r="35" spans="1:9" x14ac:dyDescent="0.25">
      <c r="A35" s="10"/>
      <c r="B35" s="10"/>
      <c r="C35" s="10"/>
      <c r="D35" s="10"/>
      <c r="E35" s="10"/>
      <c r="F35" s="10"/>
      <c r="G35" s="10"/>
      <c r="H35" s="11"/>
      <c r="I35" s="12"/>
    </row>
    <row r="36" spans="1:9" x14ac:dyDescent="0.25">
      <c r="A36" s="10" t="s">
        <v>25</v>
      </c>
      <c r="B36" s="10"/>
      <c r="C36" s="10"/>
      <c r="D36" s="10"/>
      <c r="E36" s="10"/>
      <c r="F36" s="10"/>
      <c r="G36" s="10"/>
      <c r="H36" s="11"/>
      <c r="I36" s="12"/>
    </row>
    <row r="37" spans="1:9" x14ac:dyDescent="0.25">
      <c r="A37" s="10" t="s">
        <v>26</v>
      </c>
      <c r="B37" s="10"/>
      <c r="C37" s="10"/>
      <c r="D37" s="10"/>
      <c r="E37" s="10"/>
      <c r="F37" s="10"/>
      <c r="G37" s="10"/>
      <c r="H37" s="11"/>
      <c r="I37" s="12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1487-3F12-4DAC-A937-F1669DC5EDE1}">
  <dimension ref="A1:F25"/>
  <sheetViews>
    <sheetView topLeftCell="A5" workbookViewId="0">
      <selection activeCell="H23" sqref="H23"/>
    </sheetView>
  </sheetViews>
  <sheetFormatPr defaultRowHeight="15" x14ac:dyDescent="0.25"/>
  <sheetData>
    <row r="1" spans="1:6" x14ac:dyDescent="0.25">
      <c r="A1" s="23" t="s">
        <v>35</v>
      </c>
      <c r="B1" s="24"/>
      <c r="C1" s="24"/>
    </row>
    <row r="2" spans="1:6" x14ac:dyDescent="0.25">
      <c r="A2" s="25" t="s">
        <v>36</v>
      </c>
      <c r="B2" s="24"/>
      <c r="C2" s="24"/>
    </row>
    <row r="3" spans="1:6" x14ac:dyDescent="0.25">
      <c r="A3" s="25" t="s">
        <v>37</v>
      </c>
      <c r="B3" s="24"/>
      <c r="C3" s="24"/>
    </row>
    <row r="4" spans="1:6" ht="26.25" x14ac:dyDescent="0.25">
      <c r="A4" s="26" t="s">
        <v>38</v>
      </c>
      <c r="B4" s="26"/>
      <c r="C4" s="26"/>
      <c r="D4" s="26" t="s">
        <v>39</v>
      </c>
      <c r="E4" s="26" t="s">
        <v>40</v>
      </c>
      <c r="F4" s="26" t="s">
        <v>41</v>
      </c>
    </row>
    <row r="5" spans="1:6" x14ac:dyDescent="0.25">
      <c r="A5" s="29" t="s">
        <v>42</v>
      </c>
      <c r="B5" s="29"/>
      <c r="C5" s="24"/>
    </row>
    <row r="6" spans="1:6" x14ac:dyDescent="0.25">
      <c r="A6" s="24"/>
      <c r="B6" s="29" t="s">
        <v>3</v>
      </c>
      <c r="C6" s="29"/>
      <c r="D6" s="27">
        <v>3000</v>
      </c>
      <c r="E6" s="27">
        <v>3000</v>
      </c>
      <c r="F6" s="27">
        <v>3000</v>
      </c>
    </row>
    <row r="7" spans="1:6" x14ac:dyDescent="0.25">
      <c r="A7" s="24"/>
      <c r="B7" s="24" t="s">
        <v>43</v>
      </c>
      <c r="C7" s="24"/>
      <c r="D7">
        <v>0</v>
      </c>
      <c r="E7">
        <v>0</v>
      </c>
      <c r="F7">
        <v>0</v>
      </c>
    </row>
    <row r="8" spans="1:6" x14ac:dyDescent="0.25">
      <c r="A8" s="24"/>
      <c r="B8" s="29" t="s">
        <v>44</v>
      </c>
      <c r="C8" s="29"/>
      <c r="D8">
        <v>0</v>
      </c>
      <c r="E8">
        <v>0</v>
      </c>
      <c r="F8">
        <v>0</v>
      </c>
    </row>
    <row r="9" spans="1:6" x14ac:dyDescent="0.25">
      <c r="A9" s="24"/>
      <c r="B9" s="29" t="s">
        <v>45</v>
      </c>
      <c r="C9" s="29"/>
      <c r="D9">
        <v>0</v>
      </c>
      <c r="E9">
        <v>0</v>
      </c>
      <c r="F9">
        <v>0</v>
      </c>
    </row>
    <row r="10" spans="1:6" x14ac:dyDescent="0.25">
      <c r="A10" s="30" t="s">
        <v>46</v>
      </c>
      <c r="B10" s="30"/>
      <c r="C10" s="24"/>
      <c r="D10" s="28">
        <v>3000</v>
      </c>
      <c r="E10">
        <v>3000</v>
      </c>
      <c r="F10">
        <v>3000</v>
      </c>
    </row>
    <row r="11" spans="1:6" x14ac:dyDescent="0.25">
      <c r="A11" s="24"/>
      <c r="B11" s="24"/>
      <c r="C11" s="24"/>
    </row>
    <row r="12" spans="1:6" x14ac:dyDescent="0.25">
      <c r="A12" s="24" t="s">
        <v>6</v>
      </c>
      <c r="B12" s="24"/>
      <c r="C12" s="24"/>
    </row>
    <row r="13" spans="1:6" x14ac:dyDescent="0.25">
      <c r="A13" s="24"/>
      <c r="B13" s="29" t="s">
        <v>7</v>
      </c>
      <c r="C13" s="29"/>
      <c r="D13">
        <v>0</v>
      </c>
      <c r="F13">
        <v>0</v>
      </c>
    </row>
    <row r="14" spans="1:6" x14ac:dyDescent="0.25">
      <c r="A14" s="24"/>
      <c r="B14" s="24" t="s">
        <v>47</v>
      </c>
      <c r="C14" s="24"/>
      <c r="D14">
        <v>0</v>
      </c>
      <c r="F14">
        <v>0</v>
      </c>
    </row>
    <row r="15" spans="1:6" x14ac:dyDescent="0.25">
      <c r="A15" s="24"/>
      <c r="B15" s="29" t="s">
        <v>48</v>
      </c>
      <c r="C15" s="29"/>
      <c r="D15">
        <v>0</v>
      </c>
      <c r="F15">
        <v>0</v>
      </c>
    </row>
    <row r="16" spans="1:6" x14ac:dyDescent="0.25">
      <c r="A16" s="24"/>
      <c r="B16" s="24"/>
      <c r="C16" s="24"/>
    </row>
    <row r="17" spans="1:6" x14ac:dyDescent="0.25">
      <c r="A17" s="24"/>
      <c r="B17" s="29" t="s">
        <v>49</v>
      </c>
      <c r="C17" s="29"/>
      <c r="D17">
        <v>0</v>
      </c>
      <c r="E17">
        <v>0</v>
      </c>
      <c r="F17">
        <v>0</v>
      </c>
    </row>
    <row r="18" spans="1:6" x14ac:dyDescent="0.25">
      <c r="A18" s="24"/>
      <c r="B18" s="24" t="s">
        <v>50</v>
      </c>
      <c r="C18" s="24"/>
      <c r="D18">
        <v>2000</v>
      </c>
      <c r="E18">
        <v>0</v>
      </c>
      <c r="F18">
        <v>6000</v>
      </c>
    </row>
    <row r="19" spans="1:6" x14ac:dyDescent="0.25">
      <c r="A19" s="24"/>
      <c r="B19" s="29" t="s">
        <v>11</v>
      </c>
      <c r="C19" s="29"/>
      <c r="D19">
        <v>1600</v>
      </c>
      <c r="E19">
        <v>1188</v>
      </c>
      <c r="F19">
        <v>1200</v>
      </c>
    </row>
    <row r="20" spans="1:6" x14ac:dyDescent="0.25">
      <c r="A20" s="24"/>
      <c r="B20" s="24" t="s">
        <v>51</v>
      </c>
      <c r="C20" s="24"/>
      <c r="D20">
        <v>1150</v>
      </c>
      <c r="E20">
        <v>1100</v>
      </c>
      <c r="F20">
        <v>1100</v>
      </c>
    </row>
    <row r="21" spans="1:6" x14ac:dyDescent="0.25">
      <c r="A21" s="24"/>
      <c r="B21" s="24" t="s">
        <v>52</v>
      </c>
      <c r="C21" s="24"/>
      <c r="D21">
        <v>33250</v>
      </c>
      <c r="E21">
        <v>30400</v>
      </c>
      <c r="F21">
        <v>5000</v>
      </c>
    </row>
    <row r="22" spans="1:6" x14ac:dyDescent="0.25">
      <c r="A22" s="30" t="s">
        <v>16</v>
      </c>
      <c r="B22" s="30"/>
      <c r="C22" s="24"/>
      <c r="D22" s="28">
        <v>38000</v>
      </c>
      <c r="E22">
        <v>32688</v>
      </c>
      <c r="F22">
        <v>13300</v>
      </c>
    </row>
    <row r="23" spans="1:6" x14ac:dyDescent="0.25">
      <c r="A23" s="24"/>
      <c r="B23" s="24"/>
      <c r="C23" s="24"/>
    </row>
    <row r="24" spans="1:6" x14ac:dyDescent="0.25">
      <c r="A24" s="29" t="s">
        <v>17</v>
      </c>
      <c r="B24" s="29"/>
      <c r="C24" s="24"/>
      <c r="D24">
        <v>-35000</v>
      </c>
      <c r="E24">
        <v>-29688</v>
      </c>
      <c r="F24">
        <v>-10300</v>
      </c>
    </row>
    <row r="25" spans="1:6" x14ac:dyDescent="0.25">
      <c r="A25" s="24"/>
      <c r="B25" s="24"/>
      <c r="C25" s="24"/>
    </row>
  </sheetData>
  <mergeCells count="11">
    <mergeCell ref="B13:C13"/>
    <mergeCell ref="A5:B5"/>
    <mergeCell ref="B6:C6"/>
    <mergeCell ref="B8:C8"/>
    <mergeCell ref="B9:C9"/>
    <mergeCell ref="A10:B10"/>
    <mergeCell ref="B15:C15"/>
    <mergeCell ref="B17:C17"/>
    <mergeCell ref="B19:C19"/>
    <mergeCell ref="A22:B22"/>
    <mergeCell ref="A24:B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46179B6AF4644B8783092A3195A3E0" ma:contentTypeVersion="7" ma:contentTypeDescription="Skapa ett nytt dokument." ma:contentTypeScope="" ma:versionID="2a0ecb73289549d580cf87a6c435e7ae">
  <xsd:schema xmlns:xsd="http://www.w3.org/2001/XMLSchema" xmlns:xs="http://www.w3.org/2001/XMLSchema" xmlns:p="http://schemas.microsoft.com/office/2006/metadata/properties" xmlns:ns3="4afdece2-12fb-45aa-b2a6-410547ae9b47" targetNamespace="http://schemas.microsoft.com/office/2006/metadata/properties" ma:root="true" ma:fieldsID="b4028551762cbadcacb953e5d3014e5f" ns3:_="">
    <xsd:import namespace="4afdece2-12fb-45aa-b2a6-410547ae9b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ce2-12fb-45aa-b2a6-410547ae9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25031-8F3D-44DB-8E88-825AD8B1FE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248FA0-C2AA-482E-85A3-9C36223B9E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7E9E5-A5DD-4083-8E93-D5ED4E8EA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dece2-12fb-45aa-b2a6-410547ae9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Resultat 2019</vt:lpstr>
      <vt:lpstr>Stipendiefond 2019</vt:lpstr>
      <vt:lpstr>Budget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 Johansson</dc:creator>
  <cp:lastModifiedBy>Gun Johansson</cp:lastModifiedBy>
  <dcterms:created xsi:type="dcterms:W3CDTF">2020-01-16T14:04:44Z</dcterms:created>
  <dcterms:modified xsi:type="dcterms:W3CDTF">2020-01-17T08:21:27Z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0x010100F346179B6AF4644B8783092A3195A3E0</vt:lpwstr>
  </property>
</Properties>
</file>